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1"/>
  </bookViews>
  <sheets>
    <sheet name="Darbai" sheetId="1" r:id="rId1"/>
    <sheet name="Prekės " sheetId="2" r:id="rId2"/>
    <sheet name="Paslaugos" sheetId="3" r:id="rId3"/>
  </sheets>
  <definedNames/>
  <calcPr fullCalcOnLoad="1"/>
</workbook>
</file>

<file path=xl/sharedStrings.xml><?xml version="1.0" encoding="utf-8"?>
<sst xmlns="http://schemas.openxmlformats.org/spreadsheetml/2006/main" count="483" uniqueCount="248">
  <si>
    <t>Eil.Nr.</t>
  </si>
  <si>
    <t>Pirkimo būdas</t>
  </si>
  <si>
    <t>Pirkimo sutarties Nr./sąskaitos faktūros Nr.</t>
  </si>
  <si>
    <t>Tiekėjo pavadinimas, įmonės kodas</t>
  </si>
  <si>
    <t>Pirkimo objekto pavadinimas/ Sutarties pavadinimas</t>
  </si>
  <si>
    <t>Pagrindinis pirkimo objekto kodas pagal BVPŽ, papildomi BVPŽ kodas (jei yra)</t>
  </si>
  <si>
    <t>Pirkimo Nr. (jei apie pirkimą buvo skelbta)/Pirkimo būdo pasirinkimo priežastys (jei apie pirkimą nebuvo skelbta)</t>
  </si>
  <si>
    <t>Sutarties kaina, Eur (atsižvelgus į numatytus sutarties pratęsimus su visais privalomais mokesčiais)</t>
  </si>
  <si>
    <t>Sutarties kaina, Eur  su PVM</t>
  </si>
  <si>
    <t>Pirkimo sutarties Nr./sąskaitos faktūros Nr., data</t>
  </si>
  <si>
    <t>UAB "Prabauda", 272381850</t>
  </si>
  <si>
    <t>Raseinių VK "Dubysa", 172257054</t>
  </si>
  <si>
    <t>UAB "Autoserpantinas", 172414274</t>
  </si>
  <si>
    <t>A.Činčiaus firma "Audana", 172332368</t>
  </si>
  <si>
    <t>2017 METAIS ATLIKTŲ MAŽOS VERTĖS PIRKIMŲ REGISTRACIJOS ŽURNALAS, PASLAUGOS</t>
  </si>
  <si>
    <t>2017 METAIS ATLIKTŲ MAŽOS VERTĖS PIRKIMŲ REGISTRACIJOS ŽURNALAS, PREKĖS</t>
  </si>
  <si>
    <t>2017  METAIS ATLIKTŲ MAŽOS VERTĖS PIRKIMŲ REGISTRACIJOS ŽURNALAS, DARBAI</t>
  </si>
  <si>
    <t>MV</t>
  </si>
  <si>
    <t>44100000</t>
  </si>
  <si>
    <t>UAB "Elbrosta", 172426814</t>
  </si>
  <si>
    <t>AB Lietuvos paštas, 121215587</t>
  </si>
  <si>
    <t>30100000</t>
  </si>
  <si>
    <t>Kanceliarinės prekės</t>
  </si>
  <si>
    <t>Pašto korespondencijos siuntos</t>
  </si>
  <si>
    <t>Vandens skaitiklių remontas, patikrinimas</t>
  </si>
  <si>
    <t>UAB "Zenlita", 302324833</t>
  </si>
  <si>
    <t>Apsauga</t>
  </si>
  <si>
    <t>UAB "Tigro šuolis", 235867180</t>
  </si>
  <si>
    <t>UAB "Logina", 172397088</t>
  </si>
  <si>
    <t>Interneto paslaugos</t>
  </si>
  <si>
    <t>Fiksuoto ryšio paslaugos</t>
  </si>
  <si>
    <t>Teo LT, AB, 121215434</t>
  </si>
  <si>
    <t>Mobilus ryšys</t>
  </si>
  <si>
    <t>UAB "Bitė Lietuva", 110688998</t>
  </si>
  <si>
    <t>AŽ</t>
  </si>
  <si>
    <t>24100000</t>
  </si>
  <si>
    <t>VPĮ 85 str. 2 d., taisyklių 11.5.1.4, 18.5.2 p.</t>
  </si>
  <si>
    <t>34300000</t>
  </si>
  <si>
    <t>VPĮ 85 str. 2 d., taisyklių 11.5.1.4, 18.5.1 p.</t>
  </si>
  <si>
    <t>UAB "Virgmila", 300666044</t>
  </si>
  <si>
    <t>31500000</t>
  </si>
  <si>
    <t>Lengvojo automobilio nuoma</t>
  </si>
  <si>
    <t>AR</t>
  </si>
  <si>
    <t>VPĮ 85 str. 2 d., taisyklių 11.5.1.4, 15.3.1 p.</t>
  </si>
  <si>
    <t>UAB "Inter Cars Lietuva", 300594634</t>
  </si>
  <si>
    <t>30200000</t>
  </si>
  <si>
    <t>VPĮ 85 str. 2 d., taisyklių 11.5.1.4, 18.5.1, 15.3 p.</t>
  </si>
  <si>
    <t>Vandens laboratoriniai tyrimai</t>
  </si>
  <si>
    <t>UAB "Šiaulių vandenys", 144133366</t>
  </si>
  <si>
    <t xml:space="preserve">VPĮ 85 str. 2 d., taisyklių 11.5.1.4, </t>
  </si>
  <si>
    <t>44500000</t>
  </si>
  <si>
    <t>16810000</t>
  </si>
  <si>
    <t>Kaprolonas</t>
  </si>
  <si>
    <t>UAB "Linrita", 272402910</t>
  </si>
  <si>
    <t>Automobilio detalės</t>
  </si>
  <si>
    <t>Elektros prekės</t>
  </si>
  <si>
    <t>UAB "Raseinių autobusų parkas", 172247665</t>
  </si>
  <si>
    <t>s.f. Nr. 1435757941, 2017-03-31</t>
  </si>
  <si>
    <t>Šulinio žiedas, dangtis</t>
  </si>
  <si>
    <t>44400000</t>
  </si>
  <si>
    <t>UAB "Ariogalos statybinės konstrukcijos", 301249865</t>
  </si>
  <si>
    <t>UAB "Raseinių komunalinės paslaugos", 172208281</t>
  </si>
  <si>
    <t>44300000</t>
  </si>
  <si>
    <t>Cementas, juosta plieninė, vamzdis drenažinis, vamzdis lauko</t>
  </si>
  <si>
    <t>s.f. Nr. 0000101, 2017-04-28</t>
  </si>
  <si>
    <t>24500000</t>
  </si>
  <si>
    <t>s.f. Nr. 17703, 2017-04-28</t>
  </si>
  <si>
    <t>s.f. Nr. 17702, 2017-04-28</t>
  </si>
  <si>
    <t>Medvarštis</t>
  </si>
  <si>
    <t>s.f. Nr. 17652, 2017-04-28</t>
  </si>
  <si>
    <t>Informaciniai ženklai, gesintuvai</t>
  </si>
  <si>
    <t>35100000</t>
  </si>
  <si>
    <t>s.f. Nr.1701943, 2017-04-28</t>
  </si>
  <si>
    <t>VŠĮ "Priešgaistrinių paslaugų garantas", 135290870</t>
  </si>
  <si>
    <t>Deguonis techninis</t>
  </si>
  <si>
    <t>s.f. Nr. 3447, 2017-04-28</t>
  </si>
  <si>
    <t>Spyna, virvė, strypas, veržlė, poveržlė, jungtis, prailginimas, medvaržtis, trumpasriegis, liptni juosta, izoliacija, diskas metalui</t>
  </si>
  <si>
    <t>s.f. Nr. 17651, 2017-04-28</t>
  </si>
  <si>
    <t>s.f. Nr. 2458, 2017-04-27</t>
  </si>
  <si>
    <t>Kotas medinis, šepetys, stiklų valiklis</t>
  </si>
  <si>
    <t>s.f. Nr. 16938, 2017-04-27</t>
  </si>
  <si>
    <t>Alkidiniai dažai</t>
  </si>
  <si>
    <t>44800000</t>
  </si>
  <si>
    <t>s.f. Nr.16939, 2017-04-27</t>
  </si>
  <si>
    <t>Pusašio šarnyras</t>
  </si>
  <si>
    <t>s.f. Nr. 13713, 2017-04-27</t>
  </si>
  <si>
    <t>s.f. Nr. 13715, 2017-04-27</t>
  </si>
  <si>
    <t>Guma į špyžių, leika, mova, trišakis, vamzdis, sandarinimo putos, santechninė pasta</t>
  </si>
  <si>
    <t>s.f. Nr. 17634, 2017-04-27</t>
  </si>
  <si>
    <t>Vandens gerinimo įrenginių remontas Butkiškės k. vandenvietėje</t>
  </si>
  <si>
    <t>VPĮ 85 str. 2 d., taisyklių 11.5.1.4 p.</t>
  </si>
  <si>
    <t>sutartis Nr. 17/04-18, 2017-04-18, s.f. Nr. 014948, 2017-04-26</t>
  </si>
  <si>
    <t>UAB "Kauno hidrogeologija", 159756586</t>
  </si>
  <si>
    <t>Balandžio mėn.</t>
  </si>
  <si>
    <t>Alyva</t>
  </si>
  <si>
    <t>09211000</t>
  </si>
  <si>
    <t>s.f. Nr. 04135, 2017-04-25</t>
  </si>
  <si>
    <t>UAB "Tikas", 301495607</t>
  </si>
  <si>
    <t>Alkūnė, vamzdis, revizija, perėjimas, guma, mova, pasta kanalizacijai, diskas metalui</t>
  </si>
  <si>
    <t>s.f. Nr. 17632, 2017-04-25</t>
  </si>
  <si>
    <t>Atsarginės detalės traktoriukui John Deere</t>
  </si>
  <si>
    <t>s.f. Nr. 03300, 2017-04-25</t>
  </si>
  <si>
    <t>Automobilio Peugeot Partner DFZ961 remontas</t>
  </si>
  <si>
    <t>s.f. Nr.000001695, 2017-04-24</t>
  </si>
  <si>
    <t>vamzdis, trišaklis, pusalkūn, mova, sandarinimo pasta, putos</t>
  </si>
  <si>
    <t>s.f. Nr. 17629, 2017-04-24</t>
  </si>
  <si>
    <t>Lentelė informacinė</t>
  </si>
  <si>
    <t xml:space="preserve"> s.f. Nr. 1899919, 2017-04-24</t>
  </si>
  <si>
    <t>UAB "Raivila", 172411545</t>
  </si>
  <si>
    <t>s.f. Nr. 0008210, 2017-04-21</t>
  </si>
  <si>
    <t>Automobilių detalės</t>
  </si>
  <si>
    <t>s.f. Nr.13675, 2017-04-20</t>
  </si>
  <si>
    <t>Switch, šakotuvas, akumuliatorius, kabelis</t>
  </si>
  <si>
    <t>s.f. Nr. 0012959, 2017-04-18</t>
  </si>
  <si>
    <t>Nerūdijančio plieno strypas</t>
  </si>
  <si>
    <t xml:space="preserve"> s.f. Nr. 5559, 2017-04-18</t>
  </si>
  <si>
    <t>UAB "Intermetal", 300014191</t>
  </si>
  <si>
    <t>Dirželis</t>
  </si>
  <si>
    <t>s.f. Nr. 001558, 2017-03-31</t>
  </si>
  <si>
    <t>UAB "Auskela", 172366566</t>
  </si>
  <si>
    <t>Šulinio žiedas</t>
  </si>
  <si>
    <t>s.f. Nr. 0008194, 2017-04-12</t>
  </si>
  <si>
    <t>leika, mova, guma, revizija, pusalkūnė, vamzdis, trišakis, laikiklis, sandarinimo pasta, putos</t>
  </si>
  <si>
    <t>s.f. Nr. 17623, 2017-04-12</t>
  </si>
  <si>
    <t>Automobilio detalės Renault Midlum</t>
  </si>
  <si>
    <t>s.f. Nr. 868694, 2017-04-11</t>
  </si>
  <si>
    <t>UAB "ALWARK", 300638080</t>
  </si>
  <si>
    <t>s.f. Nr. 0008184, 2017-04-10</t>
  </si>
  <si>
    <t>SCADA serverio gedimo šalinimas, perinstaliavas NS automatikos skydo gedimo pašalinimas</t>
  </si>
  <si>
    <t>s.f. Nr.17335, 2017-04-06</t>
  </si>
  <si>
    <t>UAB "Informatikos ir ryšių technologijų centras", 134880487</t>
  </si>
  <si>
    <t>Vamzdis, guma, leika, mova, trišakis, pusalkūnė, keturšakis, revizija, pasta santechninė, sandarinimo putos</t>
  </si>
  <si>
    <t>s.f. Nr.17619, 2017-04-06</t>
  </si>
  <si>
    <t>Nuotekų valymo sistemos įrangos remontas</t>
  </si>
  <si>
    <t>s.f. 0001175, 2017-04-06</t>
  </si>
  <si>
    <t>Comprana UAB, 301818494</t>
  </si>
  <si>
    <t>Skylės frezavimas</t>
  </si>
  <si>
    <t>s.f.19, 2017-04-04</t>
  </si>
  <si>
    <t>Ivaras Hausmanas, verslo liudijimo Nr. VX507308-1</t>
  </si>
  <si>
    <t>Turbina, variklis su kabeliu</t>
  </si>
  <si>
    <t>42120000</t>
  </si>
  <si>
    <t>s.f. Nr.109519, 2017-04-03</t>
  </si>
  <si>
    <t>Vandens siurbliai, UAB, 144708571</t>
  </si>
  <si>
    <t>s.f. Nr. 1704013205, 2017-04-30</t>
  </si>
  <si>
    <t>Interneto ir IP telefonijos paslaugos</t>
  </si>
  <si>
    <t>VPĮ 85 str. 2 d., taisyklių 11.5.1.4, 18.5.1p.</t>
  </si>
  <si>
    <t>UAB "Progmera", 172401241</t>
  </si>
  <si>
    <t>"Naujas rytas" prenumerata</t>
  </si>
  <si>
    <t>s.f. Nr. 1704001217, 2017-04-30</t>
  </si>
  <si>
    <t>VPĮ 85 str. 2 d., taisyklių 11.5.3.3, 18.5.1 p.</t>
  </si>
  <si>
    <t>sutartis Nr. 17-02/2017, 2017-02-17, s.f. Nr.10170000799, 2017-04-17</t>
  </si>
  <si>
    <t>s.f. Nr. 1900112, 2017-04-28</t>
  </si>
  <si>
    <t>71300000</t>
  </si>
  <si>
    <t>Gręžinio likvidavimo projektas</t>
  </si>
  <si>
    <t>s.f. Nr. 014962, 2017-04-27</t>
  </si>
  <si>
    <t>Gėlės našlaitės</t>
  </si>
  <si>
    <t>03100000</t>
  </si>
  <si>
    <t>s.f. Nr. 0018029, 2017-04-28</t>
  </si>
  <si>
    <t>Požeminio vandens monitoringo vykdymas Ariogalos vandenvietėje</t>
  </si>
  <si>
    <t>s.f. Nr. 03647, 2017-04-27</t>
  </si>
  <si>
    <t>UAB "Vilniaus hidrogeologija", 122903070</t>
  </si>
  <si>
    <t>Požeminio vandens monitoringo vykdymas Raseinių vandenvietėje</t>
  </si>
  <si>
    <t>s.f. Nr. 03657, 2017-04-27</t>
  </si>
  <si>
    <t>sutartis Nr. 30-01/2017, 2017-01-30, s.f. Nr.0079384, 2017-04-27</t>
  </si>
  <si>
    <t>NPK, sausos medžiagos, organinės medžiagos pH nustatymas</t>
  </si>
  <si>
    <t>s.f. Nr. 014256, 2017-04-27</t>
  </si>
  <si>
    <t>LAMMC filialas Agrocheminių tyrimų laboratorija, 302474021</t>
  </si>
  <si>
    <t>2016 metų finansinių ataskaitų rinkinio ir licencijuojamos veiklos sąnaudų auditas</t>
  </si>
  <si>
    <t>sutarris Nr. S-1062, 2016-12-06, s.f. Nr.3192, 2017-04-25</t>
  </si>
  <si>
    <t>UAB "Apskaitos ir mokesčių konsultacijos", 125654457</t>
  </si>
  <si>
    <t>Vainikas gyvų gėlių</t>
  </si>
  <si>
    <t>s.f. Nr. 10, 2017-04-25</t>
  </si>
  <si>
    <t>UAB "Raseinių rimtis", 172395450</t>
  </si>
  <si>
    <t>Gesintuvas miltelinis, gesintuvo patikra</t>
  </si>
  <si>
    <t>s.f. Nr. 1701881, 2017-04-25</t>
  </si>
  <si>
    <t>Privalomieji higienos įgūdžių mokymo kursai</t>
  </si>
  <si>
    <t>VPĮ 85 str. 2 d., taisyklių 11.5.4.2., 18.5.1. p.</t>
  </si>
  <si>
    <t xml:space="preserve"> s.f. Nr. 507, 2017-04-24</t>
  </si>
  <si>
    <t>Laisvidos Trakšelienės IĮ, 300136505</t>
  </si>
  <si>
    <t>sutartis Nr. 30-01/2017, 2017-01-30, s.f. Nr. 0079381, 2017-04-20</t>
  </si>
  <si>
    <t>s.f. Nr. 04693, 2017-04-19</t>
  </si>
  <si>
    <t>s.f. Nr.776684, 2017-04-29, s.f. Nr. 775565, 2017-03-30</t>
  </si>
  <si>
    <t>s.f. Nr.04686, 2017-04-13</t>
  </si>
  <si>
    <t>s.f. Nr. 0789494, 2017-04-11</t>
  </si>
  <si>
    <t>Konsultacinės paslaugos</t>
  </si>
  <si>
    <t>UAB "Teisa", 303160372</t>
  </si>
  <si>
    <t>sutarties Nr. TU17-02, 2017-01-09, s.f. Nr. 170402, 2017-04-05</t>
  </si>
  <si>
    <t>s.f. Nr. 0033394787, 2017-04-30</t>
  </si>
  <si>
    <t>Slėgio reduktorius, vamzdis</t>
  </si>
  <si>
    <t>s.f. Nr. 17653, 2017-04-28</t>
  </si>
  <si>
    <t>42130000</t>
  </si>
  <si>
    <t>Ventiliai, ūkinės prekės</t>
  </si>
  <si>
    <t>s.f. Nr. 17650, 2017-04-28</t>
  </si>
  <si>
    <t>Buitinis šalto vandens skaitliukas</t>
  </si>
  <si>
    <t>38421100</t>
  </si>
  <si>
    <t>sutarties Nr. 24-03/2017, 2017-03-24, s.f. Nr. 0006150, 2017-04-28</t>
  </si>
  <si>
    <t>UAB "Stadema", 301605699</t>
  </si>
  <si>
    <t>Guminė tarpinė, paranitinė tarpinė</t>
  </si>
  <si>
    <t>sutarties Nr. 24-03/2017, 2017-03-24, s.f. Nr. 0006120, 2017-04-07</t>
  </si>
  <si>
    <t>Varžtas, veržlė</t>
  </si>
  <si>
    <t>s.f. Nr. 000067009, 2017-04-27</t>
  </si>
  <si>
    <t>UAB "Ginestra", 123055551</t>
  </si>
  <si>
    <t xml:space="preserve">Kanceliarinės prekės </t>
  </si>
  <si>
    <t>s.f. 28635, 2017-04-28</t>
  </si>
  <si>
    <t>G.Bulotos IĮ, 300051631</t>
  </si>
  <si>
    <t>Žiedas šulinio, dangtis šulinio, žvyro smėlio mišinys</t>
  </si>
  <si>
    <t>s.f. Nr. 0008224, 2017-04-26</t>
  </si>
  <si>
    <t>universalus konsistencinis tepalas</t>
  </si>
  <si>
    <t>s.f. Nr. 157603, 2017-04-26</t>
  </si>
  <si>
    <t>Albert Berner UAB, 186756124</t>
  </si>
  <si>
    <t>Flanšas aklinas, vamzdis</t>
  </si>
  <si>
    <t>s.f. Nr. 17631, 2017-04-25</t>
  </si>
  <si>
    <t>Butiniai šalto vandens skaitliukai</t>
  </si>
  <si>
    <t>sutarties Nr. 24-03/2017, 2017-03-24, s.f. Nr. 0006119, 2017-04-07</t>
  </si>
  <si>
    <t>Vamzdžiai, movos, alkūnės, sujungimai, ventiliai, ūkinės prekės</t>
  </si>
  <si>
    <t>s.f. Nr. 17626, 2017-04-20</t>
  </si>
  <si>
    <t>Padangos</t>
  </si>
  <si>
    <t>s.f. Nr. 13674, 2017-04-20</t>
  </si>
  <si>
    <t>darbo pirštinės</t>
  </si>
  <si>
    <t>18100000</t>
  </si>
  <si>
    <t>s.f. Nr. 0165468, 2017-04-18</t>
  </si>
  <si>
    <t>Sabelijos prekyba, UAB, 141517066</t>
  </si>
  <si>
    <t>Darbo pusbačiai, botai</t>
  </si>
  <si>
    <t>s.f. Nr. 0057885, 2017-04-14</t>
  </si>
  <si>
    <t>Padangų montavimas, balansavimas, automobilio MAN važiuoklės remontas</t>
  </si>
  <si>
    <t>s.f. Nr. 00000165, 2017-04-12</t>
  </si>
  <si>
    <t>Skystas muilas, grindų ploviklis, pasta rankoms, skalbimo milteliai, rankšluostis, tualetinis popierius</t>
  </si>
  <si>
    <t>39800000</t>
  </si>
  <si>
    <t>s.f. Nr. 0345991, 2017-04-12</t>
  </si>
  <si>
    <t>UAB "Koslita", 149562782</t>
  </si>
  <si>
    <t>Granulės didmaišiuose</t>
  </si>
  <si>
    <t>03410000</t>
  </si>
  <si>
    <t>s.f. Nr. 14122, 2017-04-11</t>
  </si>
  <si>
    <t>Granulita UAB, 300598294</t>
  </si>
  <si>
    <t>Vamzdis, mova, sklendė</t>
  </si>
  <si>
    <t>s.f. Nr. 020657, 2017-03-24</t>
  </si>
  <si>
    <t>UAB ViaCon Baltic, 110788621</t>
  </si>
  <si>
    <t>Viela plastikas/varis, vienkartinės plastikinės plombos</t>
  </si>
  <si>
    <t>s.f. Nr. 0022482, 2017-04-06</t>
  </si>
  <si>
    <t>UAB "Vertybių sauga", 125737650</t>
  </si>
  <si>
    <t>s.f. Nr. 109539, 2017-04-05</t>
  </si>
  <si>
    <t>Šulinių dangčiai, šulinio žiedai, išlyginimo žiedeliai</t>
  </si>
  <si>
    <t>s.f. Nr. 0024507, 2017-04-04</t>
  </si>
  <si>
    <t>UAB Ggelgaudiškio gelžbetonis", 174323994</t>
  </si>
  <si>
    <t>Padangos, padangų montavimas</t>
  </si>
  <si>
    <t>s.f. Nr. 00000161, 2017-04-04</t>
  </si>
  <si>
    <t>Ūkinės prekės</t>
  </si>
  <si>
    <t>s.f. Nr. 155651, 2017-04-04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</si>
</sst>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4" applyNumberFormat="0" applyAlignment="0" applyProtection="0"/>
    <xf numFmtId="0" fontId="3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6" applyNumberFormat="0" applyFont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center" textRotation="90"/>
    </xf>
    <xf numFmtId="0" fontId="0" fillId="0" borderId="0" xfId="0" applyAlignment="1">
      <alignment horizontal="center"/>
    </xf>
    <xf numFmtId="0" fontId="34" fillId="0" borderId="10" xfId="0" applyFont="1" applyBorder="1" applyAlignment="1">
      <alignment horizontal="center" vertical="center" textRotation="90" wrapText="1"/>
    </xf>
    <xf numFmtId="0" fontId="34" fillId="0" borderId="11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37" fillId="0" borderId="12" xfId="0" applyFont="1" applyBorder="1" applyAlignment="1">
      <alignment vertical="center" wrapText="1"/>
    </xf>
    <xf numFmtId="0" fontId="37" fillId="0" borderId="1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7" fillId="0" borderId="14" xfId="0" applyFont="1" applyBorder="1" applyAlignment="1">
      <alignment vertical="center" wrapText="1"/>
    </xf>
    <xf numFmtId="0" fontId="37" fillId="0" borderId="15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7" fillId="0" borderId="0" xfId="0" applyFont="1" applyAlignment="1">
      <alignment vertical="center" wrapText="1"/>
    </xf>
    <xf numFmtId="49" fontId="38" fillId="0" borderId="0" xfId="0" applyNumberFormat="1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13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>
      <alignment horizontal="center" vertical="center" wrapText="1"/>
    </xf>
    <xf numFmtId="4" fontId="37" fillId="0" borderId="14" xfId="0" applyNumberFormat="1" applyFont="1" applyBorder="1" applyAlignment="1">
      <alignment horizontal="center" vertical="center" wrapText="1"/>
    </xf>
    <xf numFmtId="4" fontId="34" fillId="0" borderId="14" xfId="0" applyNumberFormat="1" applyFont="1" applyBorder="1" applyAlignment="1">
      <alignment horizontal="center" vertical="center" textRotation="90" wrapText="1"/>
    </xf>
    <xf numFmtId="0" fontId="37" fillId="0" borderId="0" xfId="0" applyFont="1" applyBorder="1" applyAlignment="1">
      <alignment/>
    </xf>
    <xf numFmtId="0" fontId="34" fillId="0" borderId="11" xfId="0" applyFont="1" applyBorder="1" applyAlignment="1">
      <alignment vertical="center" textRotation="90" wrapText="1"/>
    </xf>
    <xf numFmtId="0" fontId="0" fillId="0" borderId="0" xfId="0" applyAlignment="1">
      <alignment/>
    </xf>
    <xf numFmtId="0" fontId="34" fillId="0" borderId="14" xfId="0" applyFont="1" applyBorder="1" applyAlignment="1">
      <alignment horizontal="center" vertical="center" textRotation="90" wrapText="1"/>
    </xf>
    <xf numFmtId="0" fontId="37" fillId="0" borderId="14" xfId="0" applyFont="1" applyFill="1" applyBorder="1" applyAlignment="1">
      <alignment vertical="center" wrapText="1"/>
    </xf>
    <xf numFmtId="4" fontId="0" fillId="0" borderId="14" xfId="0" applyNumberFormat="1" applyBorder="1" applyAlignment="1">
      <alignment horizontal="center"/>
    </xf>
    <xf numFmtId="0" fontId="37" fillId="0" borderId="14" xfId="0" applyFont="1" applyBorder="1" applyAlignment="1">
      <alignment wrapText="1"/>
    </xf>
    <xf numFmtId="4" fontId="37" fillId="0" borderId="14" xfId="0" applyNumberFormat="1" applyFont="1" applyBorder="1" applyAlignment="1">
      <alignment horizontal="center" wrapText="1"/>
    </xf>
    <xf numFmtId="0" fontId="37" fillId="0" borderId="0" xfId="0" applyFont="1" applyBorder="1" applyAlignment="1">
      <alignment textRotation="90"/>
    </xf>
    <xf numFmtId="0" fontId="34" fillId="0" borderId="10" xfId="0" applyFont="1" applyBorder="1" applyAlignment="1">
      <alignment vertical="center" textRotation="90" wrapText="1"/>
    </xf>
    <xf numFmtId="0" fontId="37" fillId="0" borderId="14" xfId="0" applyFont="1" applyBorder="1" applyAlignment="1">
      <alignment vertical="center" wrapText="1"/>
    </xf>
    <xf numFmtId="0" fontId="37" fillId="0" borderId="14" xfId="0" applyFont="1" applyFill="1" applyBorder="1" applyAlignment="1">
      <alignment wrapText="1"/>
    </xf>
    <xf numFmtId="0" fontId="0" fillId="0" borderId="0" xfId="0" applyFont="1" applyAlignment="1">
      <alignment/>
    </xf>
    <xf numFmtId="0" fontId="37" fillId="0" borderId="0" xfId="0" applyFont="1" applyBorder="1" applyAlignment="1">
      <alignment horizontal="center" textRotation="90"/>
    </xf>
    <xf numFmtId="49" fontId="38" fillId="0" borderId="0" xfId="0" applyNumberFormat="1" applyFont="1" applyBorder="1" applyAlignment="1">
      <alignment horizontal="center" vertical="center" wrapText="1"/>
    </xf>
    <xf numFmtId="49" fontId="37" fillId="0" borderId="0" xfId="0" applyNumberFormat="1" applyFont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49" fontId="37" fillId="0" borderId="0" xfId="0" applyNumberFormat="1" applyFont="1" applyAlignment="1">
      <alignment wrapText="1"/>
    </xf>
    <xf numFmtId="4" fontId="37" fillId="0" borderId="0" xfId="0" applyNumberFormat="1" applyFont="1" applyAlignment="1">
      <alignment horizontal="center"/>
    </xf>
    <xf numFmtId="0" fontId="34" fillId="0" borderId="10" xfId="0" applyFont="1" applyBorder="1" applyAlignment="1">
      <alignment horizontal="center" vertical="center" textRotation="90" wrapText="1"/>
    </xf>
    <xf numFmtId="0" fontId="38" fillId="0" borderId="10" xfId="0" applyFont="1" applyBorder="1" applyAlignment="1">
      <alignment horizontal="center" vertical="center" textRotation="90" wrapText="1"/>
    </xf>
    <xf numFmtId="49" fontId="38" fillId="0" borderId="11" xfId="0" applyNumberFormat="1" applyFont="1" applyBorder="1" applyAlignment="1">
      <alignment horizontal="center" vertical="center" textRotation="90" wrapText="1"/>
    </xf>
    <xf numFmtId="0" fontId="34" fillId="0" borderId="11" xfId="0" applyFont="1" applyBorder="1" applyAlignment="1">
      <alignment horizontal="center" vertical="center" textRotation="90" wrapText="1"/>
    </xf>
    <xf numFmtId="49" fontId="38" fillId="0" borderId="10" xfId="0" applyNumberFormat="1" applyFont="1" applyBorder="1" applyAlignment="1">
      <alignment horizontal="center" vertical="center" textRotation="90" wrapText="1"/>
    </xf>
    <xf numFmtId="4" fontId="38" fillId="0" borderId="16" xfId="0" applyNumberFormat="1" applyFont="1" applyBorder="1" applyAlignment="1">
      <alignment horizontal="center" vertical="center" textRotation="90" wrapText="1"/>
    </xf>
    <xf numFmtId="0" fontId="0" fillId="0" borderId="0" xfId="0" applyFont="1" applyAlignment="1">
      <alignment horizontal="center" vertical="center" wrapText="1"/>
    </xf>
    <xf numFmtId="0" fontId="37" fillId="0" borderId="12" xfId="0" applyFont="1" applyBorder="1" applyAlignment="1">
      <alignment vertical="center" wrapText="1"/>
    </xf>
    <xf numFmtId="0" fontId="37" fillId="0" borderId="12" xfId="0" applyFont="1" applyBorder="1" applyAlignment="1">
      <alignment horizontal="center" vertical="center" wrapText="1"/>
    </xf>
    <xf numFmtId="49" fontId="37" fillId="0" borderId="13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vertical="center" wrapText="1"/>
    </xf>
    <xf numFmtId="0" fontId="37" fillId="0" borderId="13" xfId="0" applyFont="1" applyBorder="1" applyAlignment="1">
      <alignment horizontal="center" vertical="center" wrapText="1"/>
    </xf>
    <xf numFmtId="49" fontId="37" fillId="0" borderId="12" xfId="0" applyNumberFormat="1" applyFont="1" applyBorder="1" applyAlignment="1">
      <alignment vertical="center" wrapText="1"/>
    </xf>
    <xf numFmtId="4" fontId="37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7" fillId="0" borderId="14" xfId="0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 wrapText="1"/>
    </xf>
    <xf numFmtId="49" fontId="37" fillId="0" borderId="15" xfId="0" applyNumberFormat="1" applyFont="1" applyBorder="1" applyAlignment="1">
      <alignment horizontal="center" vertical="center" wrapText="1"/>
    </xf>
    <xf numFmtId="4" fontId="37" fillId="0" borderId="14" xfId="0" applyNumberFormat="1" applyFont="1" applyBorder="1" applyAlignment="1">
      <alignment horizontal="center" vertical="center" wrapText="1"/>
    </xf>
    <xf numFmtId="49" fontId="37" fillId="0" borderId="14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49" fontId="37" fillId="0" borderId="12" xfId="0" applyNumberFormat="1" applyFont="1" applyBorder="1" applyAlignment="1">
      <alignment horizontal="center" vertical="center" wrapText="1"/>
    </xf>
    <xf numFmtId="49" fontId="37" fillId="0" borderId="14" xfId="0" applyNumberFormat="1" applyFont="1" applyBorder="1" applyAlignment="1">
      <alignment vertical="center" wrapText="1"/>
    </xf>
    <xf numFmtId="0" fontId="37" fillId="0" borderId="14" xfId="0" applyFont="1" applyFill="1" applyBorder="1" applyAlignment="1">
      <alignment horizontal="center" vertical="center" wrapText="1"/>
    </xf>
    <xf numFmtId="49" fontId="37" fillId="0" borderId="14" xfId="0" applyNumberFormat="1" applyFont="1" applyFill="1" applyBorder="1" applyAlignment="1">
      <alignment horizontal="center" vertical="center" wrapText="1"/>
    </xf>
    <xf numFmtId="49" fontId="37" fillId="0" borderId="14" xfId="0" applyNumberFormat="1" applyFont="1" applyFill="1" applyBorder="1" applyAlignment="1">
      <alignment vertical="center" wrapText="1"/>
    </xf>
    <xf numFmtId="4" fontId="37" fillId="0" borderId="14" xfId="0" applyNumberFormat="1" applyFont="1" applyBorder="1" applyAlignment="1">
      <alignment horizontal="center"/>
    </xf>
    <xf numFmtId="49" fontId="37" fillId="0" borderId="14" xfId="0" applyNumberFormat="1" applyFont="1" applyBorder="1" applyAlignment="1">
      <alignment wrapText="1"/>
    </xf>
    <xf numFmtId="49" fontId="37" fillId="0" borderId="14" xfId="0" applyNumberFormat="1" applyFont="1" applyBorder="1" applyAlignment="1">
      <alignment horizontal="center" wrapText="1"/>
    </xf>
    <xf numFmtId="49" fontId="37" fillId="0" borderId="12" xfId="0" applyNumberFormat="1" applyFont="1" applyBorder="1" applyAlignment="1">
      <alignment horizontal="center" wrapText="1"/>
    </xf>
    <xf numFmtId="0" fontId="37" fillId="0" borderId="0" xfId="0" applyFont="1" applyAlignment="1">
      <alignment horizontal="center" vertical="center" wrapText="1"/>
    </xf>
    <xf numFmtId="49" fontId="37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 wrapText="1"/>
    </xf>
    <xf numFmtId="4" fontId="37" fillId="0" borderId="0" xfId="0" applyNumberFormat="1" applyFont="1" applyAlignment="1">
      <alignment wrapText="1"/>
    </xf>
    <xf numFmtId="4" fontId="37" fillId="0" borderId="0" xfId="0" applyNumberFormat="1" applyFont="1" applyAlignment="1">
      <alignment/>
    </xf>
    <xf numFmtId="49" fontId="37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4" fontId="37" fillId="0" borderId="0" xfId="0" applyNumberFormat="1" applyFont="1" applyAlignment="1">
      <alignment horizontal="left" wrapText="1"/>
    </xf>
    <xf numFmtId="0" fontId="37" fillId="0" borderId="14" xfId="0" applyFont="1" applyBorder="1" applyAlignment="1">
      <alignment horizont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4" fillId="0" borderId="0" xfId="0" applyFont="1" applyAlignment="1">
      <alignment horizontal="center"/>
    </xf>
    <xf numFmtId="0" fontId="37" fillId="0" borderId="14" xfId="0" applyFont="1" applyBorder="1" applyAlignment="1">
      <alignment horizont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wrapText="1"/>
    </xf>
    <xf numFmtId="0" fontId="37" fillId="0" borderId="12" xfId="0" applyFont="1" applyBorder="1" applyAlignment="1">
      <alignment horizontal="center" wrapText="1"/>
    </xf>
    <xf numFmtId="0" fontId="39" fillId="0" borderId="14" xfId="0" applyFont="1" applyBorder="1" applyAlignment="1">
      <alignment vertical="center" wrapText="1"/>
    </xf>
    <xf numFmtId="0" fontId="37" fillId="0" borderId="14" xfId="0" applyFont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zoomScale="110" zoomScaleNormal="110" zoomScalePageLayoutView="0" workbookViewId="0" topLeftCell="A1">
      <selection activeCell="B4" sqref="B4"/>
    </sheetView>
  </sheetViews>
  <sheetFormatPr defaultColWidth="9.140625" defaultRowHeight="15"/>
  <cols>
    <col min="1" max="1" width="4.28125" style="0" customWidth="1"/>
    <col min="2" max="2" width="24.57421875" style="0" customWidth="1"/>
    <col min="3" max="3" width="10.8515625" style="0" customWidth="1"/>
    <col min="4" max="4" width="3.8515625" style="0" customWidth="1"/>
    <col min="5" max="5" width="21.140625" style="0" customWidth="1"/>
    <col min="6" max="6" width="17.00390625" style="0" customWidth="1"/>
    <col min="7" max="7" width="23.7109375" style="0" customWidth="1"/>
    <col min="8" max="8" width="12.57421875" style="0" customWidth="1"/>
  </cols>
  <sheetData>
    <row r="1" spans="1:8" ht="15">
      <c r="A1" s="86"/>
      <c r="B1" s="86"/>
      <c r="C1" s="86"/>
      <c r="D1" s="86"/>
      <c r="E1" s="86"/>
      <c r="F1" s="86"/>
      <c r="G1" s="86"/>
      <c r="H1" s="86"/>
    </row>
    <row r="3" spans="2:8" ht="15">
      <c r="B3" s="86" t="s">
        <v>16</v>
      </c>
      <c r="C3" s="86"/>
      <c r="D3" s="86"/>
      <c r="E3" s="86"/>
      <c r="F3" s="86"/>
      <c r="G3" s="86"/>
      <c r="H3" s="86"/>
    </row>
    <row r="4" spans="1:7" ht="15.75" customHeight="1" thickBot="1">
      <c r="A4" s="4"/>
      <c r="B4" s="16" t="s">
        <v>93</v>
      </c>
      <c r="C4" s="2"/>
      <c r="D4" s="3"/>
      <c r="E4" s="1"/>
      <c r="F4" s="1"/>
      <c r="G4" s="1"/>
    </row>
    <row r="5" spans="1:8" s="8" customFormat="1" ht="163.5" customHeight="1" thickBot="1">
      <c r="A5" s="6" t="s">
        <v>0</v>
      </c>
      <c r="B5" s="6" t="s">
        <v>4</v>
      </c>
      <c r="C5" s="7" t="s">
        <v>5</v>
      </c>
      <c r="D5" s="6" t="s">
        <v>1</v>
      </c>
      <c r="E5" s="7" t="s">
        <v>6</v>
      </c>
      <c r="F5" s="6" t="s">
        <v>2</v>
      </c>
      <c r="G5" s="7" t="s">
        <v>3</v>
      </c>
      <c r="H5" s="26" t="s">
        <v>7</v>
      </c>
    </row>
    <row r="6" spans="1:8" s="11" customFormat="1" ht="15">
      <c r="A6" s="9"/>
      <c r="B6" s="9"/>
      <c r="C6" s="10"/>
      <c r="D6" s="9"/>
      <c r="E6" s="18"/>
      <c r="F6" s="9"/>
      <c r="G6" s="10"/>
      <c r="H6" s="14"/>
    </row>
    <row r="7" ht="15">
      <c r="H7">
        <f>SUM(H6)</f>
        <v>0</v>
      </c>
    </row>
    <row r="11" ht="15">
      <c r="G11" s="5"/>
    </row>
  </sheetData>
  <sheetProtection/>
  <mergeCells count="2">
    <mergeCell ref="A1:H1"/>
    <mergeCell ref="B3:H3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="120" zoomScaleNormal="120" zoomScalePageLayoutView="0" workbookViewId="0" topLeftCell="A1">
      <selection activeCell="B64" sqref="B64:E68"/>
    </sheetView>
  </sheetViews>
  <sheetFormatPr defaultColWidth="9.140625" defaultRowHeight="15"/>
  <cols>
    <col min="1" max="1" width="3.421875" style="35" customWidth="1"/>
    <col min="2" max="2" width="26.421875" style="74" customWidth="1"/>
    <col min="3" max="3" width="11.7109375" style="75" customWidth="1"/>
    <col min="4" max="4" width="4.00390625" style="35" customWidth="1"/>
    <col min="5" max="5" width="19.00390625" style="80" customWidth="1"/>
    <col min="6" max="6" width="23.28125" style="35" customWidth="1"/>
    <col min="7" max="7" width="25.8515625" style="42" customWidth="1"/>
    <col min="8" max="8" width="13.28125" style="43" customWidth="1"/>
    <col min="9" max="16384" width="9.140625" style="35" customWidth="1"/>
  </cols>
  <sheetData>
    <row r="1" spans="1:8" ht="15">
      <c r="A1" s="86"/>
      <c r="B1" s="86"/>
      <c r="C1" s="86"/>
      <c r="D1" s="86"/>
      <c r="E1" s="86"/>
      <c r="F1" s="86"/>
      <c r="G1" s="86"/>
      <c r="H1" s="86"/>
    </row>
    <row r="3" spans="2:8" ht="15">
      <c r="B3" s="86" t="s">
        <v>15</v>
      </c>
      <c r="C3" s="86"/>
      <c r="D3" s="86"/>
      <c r="E3" s="86"/>
      <c r="F3" s="86"/>
      <c r="G3" s="86"/>
      <c r="H3" s="86"/>
    </row>
    <row r="4" spans="1:6" ht="15.75" customHeight="1" thickBot="1">
      <c r="A4" s="36"/>
      <c r="B4" s="37" t="s">
        <v>93</v>
      </c>
      <c r="C4" s="38"/>
      <c r="D4" s="39"/>
      <c r="E4" s="40"/>
      <c r="F4" s="41"/>
    </row>
    <row r="5" spans="1:8" s="50" customFormat="1" ht="144" customHeight="1" thickBot="1">
      <c r="A5" s="44" t="s">
        <v>0</v>
      </c>
      <c r="B5" s="45" t="s">
        <v>4</v>
      </c>
      <c r="C5" s="46" t="s">
        <v>5</v>
      </c>
      <c r="D5" s="44" t="s">
        <v>1</v>
      </c>
      <c r="E5" s="47" t="s">
        <v>6</v>
      </c>
      <c r="F5" s="44" t="s">
        <v>9</v>
      </c>
      <c r="G5" s="48" t="s">
        <v>3</v>
      </c>
      <c r="H5" s="49" t="s">
        <v>8</v>
      </c>
    </row>
    <row r="6" spans="1:8" s="58" customFormat="1" ht="38.25">
      <c r="A6" s="51">
        <v>1</v>
      </c>
      <c r="B6" s="52" t="s">
        <v>63</v>
      </c>
      <c r="C6" s="53" t="s">
        <v>18</v>
      </c>
      <c r="D6" s="54" t="s">
        <v>34</v>
      </c>
      <c r="E6" s="55" t="s">
        <v>36</v>
      </c>
      <c r="F6" s="51" t="s">
        <v>64</v>
      </c>
      <c r="G6" s="56" t="s">
        <v>11</v>
      </c>
      <c r="H6" s="57">
        <v>372.97</v>
      </c>
    </row>
    <row r="7" spans="1:8" s="58" customFormat="1" ht="38.25">
      <c r="A7" s="59">
        <v>2</v>
      </c>
      <c r="B7" s="60" t="s">
        <v>52</v>
      </c>
      <c r="C7" s="61" t="s">
        <v>65</v>
      </c>
      <c r="D7" s="54" t="s">
        <v>34</v>
      </c>
      <c r="E7" s="55" t="s">
        <v>38</v>
      </c>
      <c r="F7" s="59" t="s">
        <v>67</v>
      </c>
      <c r="G7" s="56" t="s">
        <v>10</v>
      </c>
      <c r="H7" s="62">
        <v>60.25</v>
      </c>
    </row>
    <row r="8" spans="1:8" s="64" customFormat="1" ht="36.75" customHeight="1">
      <c r="A8" s="60">
        <v>3</v>
      </c>
      <c r="B8" s="60" t="s">
        <v>52</v>
      </c>
      <c r="C8" s="63" t="s">
        <v>65</v>
      </c>
      <c r="D8" s="54" t="s">
        <v>34</v>
      </c>
      <c r="E8" s="55" t="s">
        <v>38</v>
      </c>
      <c r="F8" s="60" t="s">
        <v>66</v>
      </c>
      <c r="G8" s="63" t="s">
        <v>10</v>
      </c>
      <c r="H8" s="62">
        <v>23.3</v>
      </c>
    </row>
    <row r="9" spans="1:8" s="64" customFormat="1" ht="38.25">
      <c r="A9" s="52">
        <v>4</v>
      </c>
      <c r="B9" s="60" t="s">
        <v>68</v>
      </c>
      <c r="C9" s="63" t="s">
        <v>50</v>
      </c>
      <c r="D9" s="54" t="s">
        <v>34</v>
      </c>
      <c r="E9" s="55" t="s">
        <v>38</v>
      </c>
      <c r="F9" s="52" t="s">
        <v>69</v>
      </c>
      <c r="G9" s="65" t="s">
        <v>13</v>
      </c>
      <c r="H9" s="62">
        <v>2.76</v>
      </c>
    </row>
    <row r="10" spans="1:8" s="64" customFormat="1" ht="38.25">
      <c r="A10" s="60">
        <v>5</v>
      </c>
      <c r="B10" s="60" t="s">
        <v>70</v>
      </c>
      <c r="C10" s="63" t="s">
        <v>71</v>
      </c>
      <c r="D10" s="54" t="s">
        <v>34</v>
      </c>
      <c r="E10" s="55" t="s">
        <v>38</v>
      </c>
      <c r="F10" s="60" t="s">
        <v>72</v>
      </c>
      <c r="G10" s="63" t="s">
        <v>73</v>
      </c>
      <c r="H10" s="62">
        <v>112.53</v>
      </c>
    </row>
    <row r="11" spans="1:8" s="64" customFormat="1" ht="38.25">
      <c r="A11" s="52">
        <v>6</v>
      </c>
      <c r="B11" s="52" t="s">
        <v>74</v>
      </c>
      <c r="C11" s="63" t="s">
        <v>35</v>
      </c>
      <c r="D11" s="54" t="s">
        <v>34</v>
      </c>
      <c r="E11" s="55" t="s">
        <v>38</v>
      </c>
      <c r="F11" s="60" t="s">
        <v>75</v>
      </c>
      <c r="G11" s="63" t="s">
        <v>53</v>
      </c>
      <c r="H11" s="57">
        <v>13.33</v>
      </c>
    </row>
    <row r="12" spans="1:8" s="64" customFormat="1" ht="63.75">
      <c r="A12" s="52">
        <v>7</v>
      </c>
      <c r="B12" s="60" t="s">
        <v>76</v>
      </c>
      <c r="C12" s="61" t="s">
        <v>50</v>
      </c>
      <c r="D12" s="54" t="s">
        <v>34</v>
      </c>
      <c r="E12" s="55" t="s">
        <v>38</v>
      </c>
      <c r="F12" s="52" t="s">
        <v>77</v>
      </c>
      <c r="G12" s="65" t="s">
        <v>13</v>
      </c>
      <c r="H12" s="62">
        <v>46.44</v>
      </c>
    </row>
    <row r="13" spans="1:8" s="64" customFormat="1" ht="38.25">
      <c r="A13" s="60">
        <v>8</v>
      </c>
      <c r="B13" s="60" t="s">
        <v>55</v>
      </c>
      <c r="C13" s="61" t="s">
        <v>40</v>
      </c>
      <c r="D13" s="54" t="s">
        <v>34</v>
      </c>
      <c r="E13" s="55" t="s">
        <v>38</v>
      </c>
      <c r="F13" s="60" t="s">
        <v>78</v>
      </c>
      <c r="G13" s="63" t="s">
        <v>19</v>
      </c>
      <c r="H13" s="62">
        <v>64.35</v>
      </c>
    </row>
    <row r="14" spans="1:8" s="64" customFormat="1" ht="38.25">
      <c r="A14" s="52">
        <v>9</v>
      </c>
      <c r="B14" s="60" t="s">
        <v>79</v>
      </c>
      <c r="C14" s="61" t="s">
        <v>50</v>
      </c>
      <c r="D14" s="54" t="s">
        <v>34</v>
      </c>
      <c r="E14" s="55" t="s">
        <v>38</v>
      </c>
      <c r="F14" s="60" t="s">
        <v>80</v>
      </c>
      <c r="G14" s="63" t="s">
        <v>10</v>
      </c>
      <c r="H14" s="62">
        <v>3.33</v>
      </c>
    </row>
    <row r="15" spans="1:8" s="64" customFormat="1" ht="38.25">
      <c r="A15" s="60">
        <v>10</v>
      </c>
      <c r="B15" s="52" t="s">
        <v>81</v>
      </c>
      <c r="C15" s="53" t="s">
        <v>82</v>
      </c>
      <c r="D15" s="54" t="s">
        <v>34</v>
      </c>
      <c r="E15" s="55" t="s">
        <v>38</v>
      </c>
      <c r="F15" s="60" t="s">
        <v>83</v>
      </c>
      <c r="G15" s="63" t="s">
        <v>10</v>
      </c>
      <c r="H15" s="62">
        <v>142.99</v>
      </c>
    </row>
    <row r="16" spans="1:8" s="64" customFormat="1" ht="38.25">
      <c r="A16" s="52">
        <v>11</v>
      </c>
      <c r="B16" s="60" t="s">
        <v>84</v>
      </c>
      <c r="C16" s="61" t="s">
        <v>37</v>
      </c>
      <c r="D16" s="54" t="s">
        <v>34</v>
      </c>
      <c r="E16" s="55" t="s">
        <v>38</v>
      </c>
      <c r="F16" s="59" t="s">
        <v>85</v>
      </c>
      <c r="G16" s="56" t="s">
        <v>12</v>
      </c>
      <c r="H16" s="62">
        <v>27</v>
      </c>
    </row>
    <row r="17" spans="1:8" s="64" customFormat="1" ht="38.25">
      <c r="A17" s="52">
        <v>12</v>
      </c>
      <c r="B17" s="60" t="s">
        <v>54</v>
      </c>
      <c r="C17" s="63" t="s">
        <v>37</v>
      </c>
      <c r="D17" s="54" t="s">
        <v>34</v>
      </c>
      <c r="E17" s="55" t="s">
        <v>38</v>
      </c>
      <c r="F17" s="59" t="s">
        <v>86</v>
      </c>
      <c r="G17" s="66" t="s">
        <v>12</v>
      </c>
      <c r="H17" s="62">
        <v>65.55</v>
      </c>
    </row>
    <row r="18" spans="1:8" s="64" customFormat="1" ht="38.25">
      <c r="A18" s="60">
        <v>13</v>
      </c>
      <c r="B18" s="60" t="s">
        <v>87</v>
      </c>
      <c r="C18" s="63" t="s">
        <v>18</v>
      </c>
      <c r="D18" s="54" t="s">
        <v>34</v>
      </c>
      <c r="E18" s="55" t="s">
        <v>36</v>
      </c>
      <c r="F18" s="59" t="s">
        <v>88</v>
      </c>
      <c r="G18" s="66" t="s">
        <v>13</v>
      </c>
      <c r="H18" s="62">
        <v>31.15</v>
      </c>
    </row>
    <row r="19" spans="1:8" s="64" customFormat="1" ht="38.25">
      <c r="A19" s="52">
        <v>14</v>
      </c>
      <c r="B19" s="60" t="s">
        <v>94</v>
      </c>
      <c r="C19" s="63" t="s">
        <v>95</v>
      </c>
      <c r="D19" s="54" t="s">
        <v>34</v>
      </c>
      <c r="E19" s="55" t="s">
        <v>38</v>
      </c>
      <c r="F19" s="59" t="s">
        <v>96</v>
      </c>
      <c r="G19" s="66" t="s">
        <v>97</v>
      </c>
      <c r="H19" s="62">
        <v>9.54</v>
      </c>
    </row>
    <row r="20" spans="1:8" ht="38.25">
      <c r="A20" s="60">
        <v>15</v>
      </c>
      <c r="B20" s="67" t="s">
        <v>98</v>
      </c>
      <c r="C20" s="68" t="s">
        <v>18</v>
      </c>
      <c r="D20" s="54" t="s">
        <v>34</v>
      </c>
      <c r="E20" s="55" t="s">
        <v>36</v>
      </c>
      <c r="F20" s="59" t="s">
        <v>99</v>
      </c>
      <c r="G20" s="69" t="s">
        <v>13</v>
      </c>
      <c r="H20" s="70">
        <v>23.12</v>
      </c>
    </row>
    <row r="21" spans="1:8" ht="38.25">
      <c r="A21" s="52">
        <v>16</v>
      </c>
      <c r="B21" s="60" t="s">
        <v>100</v>
      </c>
      <c r="C21" s="63" t="s">
        <v>51</v>
      </c>
      <c r="D21" s="54" t="s">
        <v>34</v>
      </c>
      <c r="E21" s="55" t="s">
        <v>36</v>
      </c>
      <c r="F21" s="59" t="s">
        <v>101</v>
      </c>
      <c r="G21" s="66" t="s">
        <v>39</v>
      </c>
      <c r="H21" s="70">
        <v>525.28</v>
      </c>
    </row>
    <row r="22" spans="1:8" ht="38.25">
      <c r="A22" s="52">
        <v>17</v>
      </c>
      <c r="B22" s="60" t="s">
        <v>104</v>
      </c>
      <c r="C22" s="63" t="s">
        <v>18</v>
      </c>
      <c r="D22" s="54" t="s">
        <v>34</v>
      </c>
      <c r="E22" s="55" t="s">
        <v>36</v>
      </c>
      <c r="F22" s="59" t="s">
        <v>105</v>
      </c>
      <c r="G22" s="71" t="s">
        <v>13</v>
      </c>
      <c r="H22" s="70">
        <v>21.04</v>
      </c>
    </row>
    <row r="23" spans="1:8" ht="38.25">
      <c r="A23" s="60">
        <v>18</v>
      </c>
      <c r="B23" s="60" t="s">
        <v>106</v>
      </c>
      <c r="C23" s="63" t="s">
        <v>21</v>
      </c>
      <c r="D23" s="54" t="s">
        <v>34</v>
      </c>
      <c r="E23" s="55" t="s">
        <v>38</v>
      </c>
      <c r="F23" s="59" t="s">
        <v>107</v>
      </c>
      <c r="G23" s="71" t="s">
        <v>108</v>
      </c>
      <c r="H23" s="70">
        <v>22.8</v>
      </c>
    </row>
    <row r="24" spans="1:8" ht="51" customHeight="1">
      <c r="A24" s="52">
        <v>19</v>
      </c>
      <c r="B24" s="67" t="s">
        <v>58</v>
      </c>
      <c r="C24" s="63" t="s">
        <v>59</v>
      </c>
      <c r="D24" s="54" t="s">
        <v>34</v>
      </c>
      <c r="E24" s="55" t="s">
        <v>38</v>
      </c>
      <c r="F24" s="59" t="s">
        <v>109</v>
      </c>
      <c r="G24" s="72" t="s">
        <v>60</v>
      </c>
      <c r="H24" s="70">
        <v>309.22</v>
      </c>
    </row>
    <row r="25" spans="1:8" ht="38.25">
      <c r="A25" s="60">
        <v>20</v>
      </c>
      <c r="B25" s="60" t="s">
        <v>110</v>
      </c>
      <c r="C25" s="63" t="s">
        <v>37</v>
      </c>
      <c r="D25" s="54" t="s">
        <v>34</v>
      </c>
      <c r="E25" s="55" t="s">
        <v>36</v>
      </c>
      <c r="F25" s="59" t="s">
        <v>111</v>
      </c>
      <c r="G25" s="71" t="s">
        <v>12</v>
      </c>
      <c r="H25" s="70">
        <v>379.88</v>
      </c>
    </row>
    <row r="26" spans="1:8" ht="38.25">
      <c r="A26" s="52">
        <v>21</v>
      </c>
      <c r="B26" s="60" t="s">
        <v>112</v>
      </c>
      <c r="C26" s="63" t="s">
        <v>45</v>
      </c>
      <c r="D26" s="54" t="s">
        <v>34</v>
      </c>
      <c r="E26" s="55" t="s">
        <v>38</v>
      </c>
      <c r="F26" s="59" t="s">
        <v>113</v>
      </c>
      <c r="G26" s="71" t="s">
        <v>28</v>
      </c>
      <c r="H26" s="70">
        <v>49.9</v>
      </c>
    </row>
    <row r="27" spans="1:8" ht="38.25">
      <c r="A27" s="52">
        <v>22</v>
      </c>
      <c r="B27" s="60" t="s">
        <v>114</v>
      </c>
      <c r="C27" s="63" t="s">
        <v>62</v>
      </c>
      <c r="D27" s="54" t="s">
        <v>34</v>
      </c>
      <c r="E27" s="55" t="s">
        <v>38</v>
      </c>
      <c r="F27" s="59" t="s">
        <v>115</v>
      </c>
      <c r="G27" s="71" t="s">
        <v>116</v>
      </c>
      <c r="H27" s="70">
        <v>37.61</v>
      </c>
    </row>
    <row r="28" spans="1:8" ht="38.25">
      <c r="A28" s="60">
        <v>23</v>
      </c>
      <c r="B28" s="60" t="s">
        <v>117</v>
      </c>
      <c r="C28" s="63" t="s">
        <v>50</v>
      </c>
      <c r="D28" s="54" t="s">
        <v>34</v>
      </c>
      <c r="E28" s="55" t="s">
        <v>38</v>
      </c>
      <c r="F28" s="59" t="s">
        <v>118</v>
      </c>
      <c r="G28" s="71" t="s">
        <v>119</v>
      </c>
      <c r="H28" s="70">
        <v>29</v>
      </c>
    </row>
    <row r="29" spans="1:8" ht="38.25">
      <c r="A29" s="52">
        <v>24</v>
      </c>
      <c r="B29" s="60" t="s">
        <v>120</v>
      </c>
      <c r="C29" s="63" t="s">
        <v>59</v>
      </c>
      <c r="D29" s="54" t="s">
        <v>34</v>
      </c>
      <c r="E29" s="55" t="s">
        <v>38</v>
      </c>
      <c r="F29" s="59" t="s">
        <v>121</v>
      </c>
      <c r="G29" s="71" t="s">
        <v>60</v>
      </c>
      <c r="H29" s="70">
        <v>193.12</v>
      </c>
    </row>
    <row r="30" spans="1:8" ht="51">
      <c r="A30" s="60">
        <v>25</v>
      </c>
      <c r="B30" s="60" t="s">
        <v>122</v>
      </c>
      <c r="C30" s="63" t="s">
        <v>18</v>
      </c>
      <c r="D30" s="54" t="s">
        <v>34</v>
      </c>
      <c r="E30" s="55" t="s">
        <v>36</v>
      </c>
      <c r="F30" s="59" t="s">
        <v>123</v>
      </c>
      <c r="G30" s="71" t="s">
        <v>13</v>
      </c>
      <c r="H30" s="70">
        <v>52.03</v>
      </c>
    </row>
    <row r="31" spans="1:8" ht="38.25">
      <c r="A31" s="52">
        <v>26</v>
      </c>
      <c r="B31" s="60" t="s">
        <v>124</v>
      </c>
      <c r="C31" s="63" t="s">
        <v>37</v>
      </c>
      <c r="D31" s="54" t="s">
        <v>34</v>
      </c>
      <c r="E31" s="55" t="s">
        <v>36</v>
      </c>
      <c r="F31" s="59" t="s">
        <v>125</v>
      </c>
      <c r="G31" s="71" t="s">
        <v>126</v>
      </c>
      <c r="H31" s="70">
        <v>550.76</v>
      </c>
    </row>
    <row r="32" spans="1:8" ht="38.25">
      <c r="A32" s="52">
        <v>27</v>
      </c>
      <c r="B32" s="60" t="s">
        <v>58</v>
      </c>
      <c r="C32" s="63" t="s">
        <v>59</v>
      </c>
      <c r="D32" s="54" t="s">
        <v>34</v>
      </c>
      <c r="E32" s="55" t="s">
        <v>38</v>
      </c>
      <c r="F32" s="59" t="s">
        <v>127</v>
      </c>
      <c r="G32" s="71" t="s">
        <v>60</v>
      </c>
      <c r="H32" s="70">
        <v>196.56</v>
      </c>
    </row>
    <row r="33" spans="1:8" ht="51">
      <c r="A33" s="60">
        <v>28</v>
      </c>
      <c r="B33" s="60" t="s">
        <v>131</v>
      </c>
      <c r="C33" s="63" t="s">
        <v>18</v>
      </c>
      <c r="D33" s="54" t="s">
        <v>34</v>
      </c>
      <c r="E33" s="55" t="s">
        <v>36</v>
      </c>
      <c r="F33" s="59" t="s">
        <v>132</v>
      </c>
      <c r="G33" s="71" t="s">
        <v>13</v>
      </c>
      <c r="H33" s="70">
        <v>70.43</v>
      </c>
    </row>
    <row r="34" spans="1:8" ht="38.25">
      <c r="A34" s="52">
        <v>29</v>
      </c>
      <c r="B34" s="60" t="s">
        <v>139</v>
      </c>
      <c r="C34" s="63" t="s">
        <v>140</v>
      </c>
      <c r="D34" s="54" t="s">
        <v>34</v>
      </c>
      <c r="E34" s="55" t="s">
        <v>38</v>
      </c>
      <c r="F34" s="59" t="s">
        <v>141</v>
      </c>
      <c r="G34" s="71" t="s">
        <v>142</v>
      </c>
      <c r="H34" s="70">
        <v>507.75</v>
      </c>
    </row>
    <row r="35" spans="1:8" ht="38.25">
      <c r="A35" s="60">
        <v>30</v>
      </c>
      <c r="B35" s="60" t="s">
        <v>22</v>
      </c>
      <c r="C35" s="63" t="s">
        <v>21</v>
      </c>
      <c r="D35" s="54" t="s">
        <v>34</v>
      </c>
      <c r="E35" s="55" t="s">
        <v>38</v>
      </c>
      <c r="F35" s="59" t="s">
        <v>151</v>
      </c>
      <c r="G35" s="71" t="s">
        <v>108</v>
      </c>
      <c r="H35" s="70">
        <v>31.56</v>
      </c>
    </row>
    <row r="36" spans="1:8" ht="38.25">
      <c r="A36" s="52">
        <v>31</v>
      </c>
      <c r="B36" s="60" t="s">
        <v>153</v>
      </c>
      <c r="C36" s="63" t="s">
        <v>152</v>
      </c>
      <c r="D36" s="54" t="s">
        <v>34</v>
      </c>
      <c r="E36" s="55" t="s">
        <v>38</v>
      </c>
      <c r="F36" s="59" t="s">
        <v>154</v>
      </c>
      <c r="G36" s="71" t="s">
        <v>92</v>
      </c>
      <c r="H36" s="70">
        <v>181.5</v>
      </c>
    </row>
    <row r="37" spans="1:8" ht="38.25">
      <c r="A37" s="60">
        <v>32</v>
      </c>
      <c r="B37" s="60" t="s">
        <v>155</v>
      </c>
      <c r="C37" s="63" t="s">
        <v>156</v>
      </c>
      <c r="D37" s="54" t="s">
        <v>34</v>
      </c>
      <c r="E37" s="55" t="s">
        <v>38</v>
      </c>
      <c r="F37" s="59" t="s">
        <v>157</v>
      </c>
      <c r="G37" s="71" t="s">
        <v>61</v>
      </c>
      <c r="H37" s="70">
        <v>16.94</v>
      </c>
    </row>
    <row r="38" spans="1:8" ht="38.25">
      <c r="A38" s="52">
        <v>33</v>
      </c>
      <c r="B38" s="60" t="s">
        <v>170</v>
      </c>
      <c r="C38" s="63" t="s">
        <v>156</v>
      </c>
      <c r="D38" s="54" t="s">
        <v>34</v>
      </c>
      <c r="E38" s="55" t="s">
        <v>38</v>
      </c>
      <c r="F38" s="52" t="s">
        <v>171</v>
      </c>
      <c r="G38" s="73" t="s">
        <v>172</v>
      </c>
      <c r="H38" s="70">
        <v>36.3</v>
      </c>
    </row>
    <row r="39" spans="1:8" ht="38.25">
      <c r="A39" s="52">
        <v>34</v>
      </c>
      <c r="B39" s="60" t="s">
        <v>173</v>
      </c>
      <c r="C39" s="63" t="s">
        <v>71</v>
      </c>
      <c r="D39" s="54" t="s">
        <v>34</v>
      </c>
      <c r="E39" s="55" t="s">
        <v>38</v>
      </c>
      <c r="F39" s="60" t="s">
        <v>174</v>
      </c>
      <c r="G39" s="72" t="s">
        <v>73</v>
      </c>
      <c r="H39" s="70">
        <v>444.9</v>
      </c>
    </row>
    <row r="40" spans="1:8" ht="38.25">
      <c r="A40" s="60">
        <v>35</v>
      </c>
      <c r="B40" s="60" t="s">
        <v>188</v>
      </c>
      <c r="C40" s="63" t="s">
        <v>18</v>
      </c>
      <c r="D40" s="92" t="s">
        <v>34</v>
      </c>
      <c r="E40" s="60" t="s">
        <v>36</v>
      </c>
      <c r="F40" s="60" t="s">
        <v>189</v>
      </c>
      <c r="G40" s="72" t="s">
        <v>13</v>
      </c>
      <c r="H40" s="70">
        <v>823.89</v>
      </c>
    </row>
    <row r="41" spans="1:8" ht="38.25">
      <c r="A41" s="83">
        <v>36</v>
      </c>
      <c r="B41" s="60" t="s">
        <v>191</v>
      </c>
      <c r="C41" s="63" t="s">
        <v>190</v>
      </c>
      <c r="D41" s="93" t="s">
        <v>34</v>
      </c>
      <c r="E41" s="60" t="s">
        <v>38</v>
      </c>
      <c r="F41" s="29" t="s">
        <v>192</v>
      </c>
      <c r="G41" s="71" t="s">
        <v>13</v>
      </c>
      <c r="H41" s="70">
        <v>623.38</v>
      </c>
    </row>
    <row r="42" spans="1:8" ht="39">
      <c r="A42" s="83">
        <v>37</v>
      </c>
      <c r="B42" s="60" t="s">
        <v>193</v>
      </c>
      <c r="C42" s="63" t="s">
        <v>194</v>
      </c>
      <c r="D42" s="93" t="s">
        <v>42</v>
      </c>
      <c r="E42" s="60" t="s">
        <v>90</v>
      </c>
      <c r="F42" s="29" t="s">
        <v>195</v>
      </c>
      <c r="G42" s="71" t="s">
        <v>196</v>
      </c>
      <c r="H42" s="70">
        <v>676.39</v>
      </c>
    </row>
    <row r="43" spans="1:8" ht="39">
      <c r="A43" s="60">
        <v>38</v>
      </c>
      <c r="B43" s="60" t="s">
        <v>197</v>
      </c>
      <c r="C43" s="63" t="s">
        <v>194</v>
      </c>
      <c r="D43" s="93" t="s">
        <v>42</v>
      </c>
      <c r="E43" s="60" t="s">
        <v>90</v>
      </c>
      <c r="F43" s="29" t="s">
        <v>198</v>
      </c>
      <c r="G43" s="71" t="s">
        <v>196</v>
      </c>
      <c r="H43" s="70">
        <v>239.29</v>
      </c>
    </row>
    <row r="44" spans="1:8" ht="38.25">
      <c r="A44" s="83">
        <v>39</v>
      </c>
      <c r="B44" s="60" t="s">
        <v>199</v>
      </c>
      <c r="C44" s="63" t="s">
        <v>50</v>
      </c>
      <c r="D44" s="93" t="s">
        <v>34</v>
      </c>
      <c r="E44" s="60" t="s">
        <v>38</v>
      </c>
      <c r="F44" s="29" t="s">
        <v>200</v>
      </c>
      <c r="G44" s="71" t="s">
        <v>201</v>
      </c>
      <c r="H44" s="70">
        <v>117.48</v>
      </c>
    </row>
    <row r="45" spans="1:8" ht="38.25">
      <c r="A45" s="83">
        <v>40</v>
      </c>
      <c r="B45" s="60" t="s">
        <v>202</v>
      </c>
      <c r="C45" s="63" t="s">
        <v>21</v>
      </c>
      <c r="D45" s="93" t="s">
        <v>34</v>
      </c>
      <c r="E45" s="60" t="s">
        <v>38</v>
      </c>
      <c r="F45" s="29" t="s">
        <v>203</v>
      </c>
      <c r="G45" s="71" t="s">
        <v>204</v>
      </c>
      <c r="H45" s="70">
        <v>38.71</v>
      </c>
    </row>
    <row r="46" spans="1:8" ht="38.25">
      <c r="A46" s="60">
        <v>41</v>
      </c>
      <c r="B46" s="60" t="s">
        <v>205</v>
      </c>
      <c r="C46" s="63" t="s">
        <v>59</v>
      </c>
      <c r="D46" s="93" t="s">
        <v>34</v>
      </c>
      <c r="E46" s="60" t="s">
        <v>38</v>
      </c>
      <c r="F46" s="29" t="s">
        <v>206</v>
      </c>
      <c r="G46" s="71" t="s">
        <v>60</v>
      </c>
      <c r="H46" s="70">
        <v>373.35</v>
      </c>
    </row>
    <row r="47" spans="1:8" ht="38.25">
      <c r="A47" s="83">
        <v>42</v>
      </c>
      <c r="B47" s="60" t="s">
        <v>207</v>
      </c>
      <c r="C47" s="63" t="s">
        <v>95</v>
      </c>
      <c r="D47" s="93" t="s">
        <v>34</v>
      </c>
      <c r="E47" s="60" t="s">
        <v>38</v>
      </c>
      <c r="F47" s="29" t="s">
        <v>208</v>
      </c>
      <c r="G47" s="71" t="s">
        <v>209</v>
      </c>
      <c r="H47" s="70">
        <v>81.89</v>
      </c>
    </row>
    <row r="48" spans="1:8" ht="38.25">
      <c r="A48" s="83">
        <v>43</v>
      </c>
      <c r="B48" s="60" t="s">
        <v>210</v>
      </c>
      <c r="C48" s="63" t="s">
        <v>18</v>
      </c>
      <c r="D48" s="93" t="s">
        <v>34</v>
      </c>
      <c r="E48" s="60" t="s">
        <v>36</v>
      </c>
      <c r="F48" s="29" t="s">
        <v>211</v>
      </c>
      <c r="G48" s="71" t="s">
        <v>13</v>
      </c>
      <c r="H48" s="70">
        <v>1151.09</v>
      </c>
    </row>
    <row r="49" spans="1:8" ht="39">
      <c r="A49" s="60">
        <v>44</v>
      </c>
      <c r="B49" s="60" t="s">
        <v>212</v>
      </c>
      <c r="C49" s="63" t="s">
        <v>194</v>
      </c>
      <c r="D49" s="93" t="s">
        <v>42</v>
      </c>
      <c r="E49" s="60" t="s">
        <v>90</v>
      </c>
      <c r="F49" s="29" t="s">
        <v>213</v>
      </c>
      <c r="G49" s="71" t="s">
        <v>196</v>
      </c>
      <c r="H49" s="70">
        <v>2560.04</v>
      </c>
    </row>
    <row r="50" spans="1:8" ht="38.25">
      <c r="A50" s="83">
        <v>45</v>
      </c>
      <c r="B50" s="60" t="s">
        <v>214</v>
      </c>
      <c r="C50" s="63" t="s">
        <v>18</v>
      </c>
      <c r="D50" s="93" t="s">
        <v>34</v>
      </c>
      <c r="E50" s="60" t="s">
        <v>36</v>
      </c>
      <c r="F50" s="29" t="s">
        <v>215</v>
      </c>
      <c r="G50" s="71" t="s">
        <v>13</v>
      </c>
      <c r="H50" s="70">
        <v>3815.71</v>
      </c>
    </row>
    <row r="51" spans="1:8" ht="38.25">
      <c r="A51" s="83">
        <v>46</v>
      </c>
      <c r="B51" s="60" t="s">
        <v>216</v>
      </c>
      <c r="C51" s="63" t="s">
        <v>37</v>
      </c>
      <c r="D51" s="93" t="s">
        <v>34</v>
      </c>
      <c r="E51" s="60" t="s">
        <v>36</v>
      </c>
      <c r="F51" s="29" t="s">
        <v>217</v>
      </c>
      <c r="G51" s="71" t="s">
        <v>12</v>
      </c>
      <c r="H51" s="70">
        <v>269.99</v>
      </c>
    </row>
    <row r="52" spans="1:8" ht="38.25">
      <c r="A52" s="60">
        <v>47</v>
      </c>
      <c r="B52" s="60" t="s">
        <v>218</v>
      </c>
      <c r="C52" s="63" t="s">
        <v>219</v>
      </c>
      <c r="D52" s="93" t="s">
        <v>34</v>
      </c>
      <c r="E52" s="60" t="s">
        <v>38</v>
      </c>
      <c r="F52" s="29" t="s">
        <v>220</v>
      </c>
      <c r="G52" s="71" t="s">
        <v>221</v>
      </c>
      <c r="H52" s="70">
        <v>91.04</v>
      </c>
    </row>
    <row r="53" spans="1:8" ht="38.25">
      <c r="A53" s="83">
        <v>48</v>
      </c>
      <c r="B53" s="60" t="s">
        <v>222</v>
      </c>
      <c r="C53" s="63" t="s">
        <v>219</v>
      </c>
      <c r="D53" s="93" t="s">
        <v>34</v>
      </c>
      <c r="E53" s="60" t="s">
        <v>38</v>
      </c>
      <c r="F53" s="29" t="s">
        <v>223</v>
      </c>
      <c r="G53" s="71" t="s">
        <v>221</v>
      </c>
      <c r="H53" s="70">
        <v>108.9</v>
      </c>
    </row>
    <row r="54" spans="1:8" ht="63.75">
      <c r="A54" s="83">
        <v>49</v>
      </c>
      <c r="B54" s="60" t="s">
        <v>226</v>
      </c>
      <c r="C54" s="63" t="s">
        <v>227</v>
      </c>
      <c r="D54" s="93" t="s">
        <v>34</v>
      </c>
      <c r="E54" s="60" t="s">
        <v>38</v>
      </c>
      <c r="F54" s="29" t="s">
        <v>228</v>
      </c>
      <c r="G54" s="71" t="s">
        <v>229</v>
      </c>
      <c r="H54" s="70">
        <v>129.98</v>
      </c>
    </row>
    <row r="55" spans="1:8" ht="38.25">
      <c r="A55" s="60">
        <v>50</v>
      </c>
      <c r="B55" s="60" t="s">
        <v>230</v>
      </c>
      <c r="C55" s="63" t="s">
        <v>231</v>
      </c>
      <c r="D55" s="93" t="s">
        <v>34</v>
      </c>
      <c r="E55" s="60" t="s">
        <v>38</v>
      </c>
      <c r="F55" s="29" t="s">
        <v>232</v>
      </c>
      <c r="G55" s="71" t="s">
        <v>233</v>
      </c>
      <c r="H55" s="70">
        <v>490.05</v>
      </c>
    </row>
    <row r="56" spans="1:8" ht="38.25">
      <c r="A56" s="83">
        <v>51</v>
      </c>
      <c r="B56" s="60" t="s">
        <v>234</v>
      </c>
      <c r="C56" s="63" t="s">
        <v>18</v>
      </c>
      <c r="D56" s="93" t="s">
        <v>34</v>
      </c>
      <c r="E56" s="60" t="s">
        <v>36</v>
      </c>
      <c r="F56" s="29" t="s">
        <v>235</v>
      </c>
      <c r="G56" s="71" t="s">
        <v>236</v>
      </c>
      <c r="H56" s="70">
        <v>476.86</v>
      </c>
    </row>
    <row r="57" spans="1:8" ht="38.25">
      <c r="A57" s="83">
        <v>52</v>
      </c>
      <c r="B57" s="60" t="s">
        <v>237</v>
      </c>
      <c r="C57" s="63" t="s">
        <v>59</v>
      </c>
      <c r="D57" s="93" t="s">
        <v>34</v>
      </c>
      <c r="E57" s="60" t="s">
        <v>38</v>
      </c>
      <c r="F57" s="29" t="s">
        <v>238</v>
      </c>
      <c r="G57" s="71" t="s">
        <v>239</v>
      </c>
      <c r="H57" s="70">
        <v>366.99</v>
      </c>
    </row>
    <row r="58" spans="1:8" ht="38.25">
      <c r="A58" s="60">
        <v>53</v>
      </c>
      <c r="B58" s="60" t="s">
        <v>139</v>
      </c>
      <c r="C58" s="63" t="s">
        <v>140</v>
      </c>
      <c r="D58" s="93" t="s">
        <v>34</v>
      </c>
      <c r="E58" s="60" t="s">
        <v>36</v>
      </c>
      <c r="F58" s="29" t="s">
        <v>240</v>
      </c>
      <c r="G58" s="71" t="s">
        <v>142</v>
      </c>
      <c r="H58" s="70">
        <v>679.5</v>
      </c>
    </row>
    <row r="59" spans="1:8" ht="38.25">
      <c r="A59" s="83">
        <v>54</v>
      </c>
      <c r="B59" s="60" t="s">
        <v>241</v>
      </c>
      <c r="C59" s="63" t="s">
        <v>59</v>
      </c>
      <c r="D59" s="93" t="s">
        <v>34</v>
      </c>
      <c r="E59" s="60" t="s">
        <v>36</v>
      </c>
      <c r="F59" s="29" t="s">
        <v>242</v>
      </c>
      <c r="G59" s="71" t="s">
        <v>243</v>
      </c>
      <c r="H59" s="70">
        <v>619.8</v>
      </c>
    </row>
    <row r="60" spans="1:8" ht="38.25">
      <c r="A60" s="83">
        <v>55</v>
      </c>
      <c r="B60" s="60" t="s">
        <v>244</v>
      </c>
      <c r="C60" s="63" t="s">
        <v>37</v>
      </c>
      <c r="D60" s="93" t="s">
        <v>34</v>
      </c>
      <c r="E60" s="60" t="s">
        <v>38</v>
      </c>
      <c r="F60" s="29" t="s">
        <v>245</v>
      </c>
      <c r="G60" s="71" t="s">
        <v>56</v>
      </c>
      <c r="H60" s="70">
        <v>197.69</v>
      </c>
    </row>
    <row r="61" spans="1:8" ht="38.25">
      <c r="A61" s="60">
        <v>56</v>
      </c>
      <c r="B61" s="60" t="s">
        <v>246</v>
      </c>
      <c r="C61" s="63" t="s">
        <v>50</v>
      </c>
      <c r="D61" s="93" t="s">
        <v>34</v>
      </c>
      <c r="E61" s="60" t="s">
        <v>38</v>
      </c>
      <c r="F61" s="29" t="s">
        <v>247</v>
      </c>
      <c r="G61" s="71" t="s">
        <v>209</v>
      </c>
      <c r="H61" s="70">
        <v>216.92</v>
      </c>
    </row>
    <row r="62" spans="1:8" ht="15">
      <c r="A62" s="41"/>
      <c r="D62" s="41"/>
      <c r="E62" s="84"/>
      <c r="F62" s="76"/>
      <c r="H62" s="43">
        <f>SUM(H6:H61)</f>
        <v>18804.129999999997</v>
      </c>
    </row>
    <row r="63" spans="1:6" ht="15">
      <c r="A63" s="41"/>
      <c r="D63" s="41"/>
      <c r="E63" s="40"/>
      <c r="F63" s="76"/>
    </row>
    <row r="64" spans="1:6" ht="15">
      <c r="A64" s="41"/>
      <c r="D64" s="41"/>
      <c r="E64" s="40"/>
      <c r="F64" s="77"/>
    </row>
    <row r="65" spans="1:6" ht="15">
      <c r="A65" s="41"/>
      <c r="D65" s="41"/>
      <c r="E65" s="40"/>
      <c r="F65" s="81"/>
    </row>
    <row r="66" spans="1:6" ht="15">
      <c r="A66" s="41"/>
      <c r="D66" s="41"/>
      <c r="E66" s="40"/>
      <c r="F66" s="77"/>
    </row>
    <row r="67" spans="1:7" ht="15">
      <c r="A67" s="41"/>
      <c r="D67" s="41"/>
      <c r="E67" s="40"/>
      <c r="F67" s="78"/>
      <c r="G67" s="79"/>
    </row>
    <row r="68" spans="1:7" ht="15">
      <c r="A68" s="41"/>
      <c r="D68" s="41"/>
      <c r="E68" s="40"/>
      <c r="F68" s="78"/>
      <c r="G68" s="79"/>
    </row>
  </sheetData>
  <sheetProtection/>
  <mergeCells count="2">
    <mergeCell ref="A1:H1"/>
    <mergeCell ref="B3:H3"/>
  </mergeCells>
  <printOptions/>
  <pageMargins left="0.83" right="0.25" top="0.25" bottom="0.3" header="0.2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="110" zoomScaleNormal="110" zoomScalePageLayoutView="0" workbookViewId="0" topLeftCell="A10">
      <selection activeCell="H29" sqref="H29"/>
    </sheetView>
  </sheetViews>
  <sheetFormatPr defaultColWidth="9.140625" defaultRowHeight="15"/>
  <cols>
    <col min="1" max="1" width="6.421875" style="25" customWidth="1"/>
    <col min="2" max="2" width="24.57421875" style="0" customWidth="1"/>
    <col min="3" max="3" width="10.8515625" style="25" customWidth="1"/>
    <col min="4" max="4" width="7.421875" style="0" customWidth="1"/>
    <col min="5" max="5" width="15.421875" style="5" customWidth="1"/>
    <col min="6" max="6" width="27.140625" style="0" customWidth="1"/>
    <col min="7" max="7" width="23.28125" style="0" customWidth="1"/>
    <col min="8" max="8" width="11.421875" style="19" customWidth="1"/>
  </cols>
  <sheetData>
    <row r="1" spans="2:8" ht="15">
      <c r="B1" s="86" t="s">
        <v>14</v>
      </c>
      <c r="C1" s="86"/>
      <c r="D1" s="86"/>
      <c r="E1" s="86"/>
      <c r="F1" s="86"/>
      <c r="G1" s="86"/>
      <c r="H1" s="86"/>
    </row>
    <row r="2" spans="1:7" ht="15.75" customHeight="1" thickBot="1">
      <c r="A2" s="31"/>
      <c r="B2" s="16" t="s">
        <v>93</v>
      </c>
      <c r="C2" s="23"/>
      <c r="D2" s="3"/>
      <c r="E2" s="17"/>
      <c r="F2" s="1"/>
      <c r="G2" s="1"/>
    </row>
    <row r="3" spans="1:8" s="8" customFormat="1" ht="163.5" customHeight="1" thickBot="1">
      <c r="A3" s="32" t="s">
        <v>0</v>
      </c>
      <c r="B3" s="6" t="s">
        <v>4</v>
      </c>
      <c r="C3" s="24" t="s">
        <v>5</v>
      </c>
      <c r="D3" s="6" t="s">
        <v>1</v>
      </c>
      <c r="E3" s="7" t="s">
        <v>6</v>
      </c>
      <c r="F3" s="6" t="s">
        <v>9</v>
      </c>
      <c r="G3" s="7" t="s">
        <v>3</v>
      </c>
      <c r="H3" s="22" t="s">
        <v>7</v>
      </c>
    </row>
    <row r="4" spans="1:8" s="11" customFormat="1" ht="38.25">
      <c r="A4" s="9">
        <v>1</v>
      </c>
      <c r="B4" s="9" t="s">
        <v>89</v>
      </c>
      <c r="C4" s="10">
        <v>50500000</v>
      </c>
      <c r="D4" s="9" t="s">
        <v>34</v>
      </c>
      <c r="E4" s="18" t="s">
        <v>90</v>
      </c>
      <c r="F4" s="9" t="s">
        <v>91</v>
      </c>
      <c r="G4" s="10" t="s">
        <v>92</v>
      </c>
      <c r="H4" s="20">
        <v>10782.15</v>
      </c>
    </row>
    <row r="5" spans="1:8" s="11" customFormat="1" ht="38.25">
      <c r="A5" s="12">
        <v>2</v>
      </c>
      <c r="B5" s="9" t="s">
        <v>102</v>
      </c>
      <c r="C5" s="10">
        <v>50100000</v>
      </c>
      <c r="D5" s="9" t="s">
        <v>34</v>
      </c>
      <c r="E5" s="18" t="s">
        <v>36</v>
      </c>
      <c r="F5" s="12" t="s">
        <v>103</v>
      </c>
      <c r="G5" s="10" t="s">
        <v>56</v>
      </c>
      <c r="H5" s="20">
        <v>295.27</v>
      </c>
    </row>
    <row r="6" spans="1:8" s="15" customFormat="1" ht="51">
      <c r="A6" s="12">
        <v>3</v>
      </c>
      <c r="B6" s="12" t="s">
        <v>128</v>
      </c>
      <c r="C6" s="15">
        <v>50300000</v>
      </c>
      <c r="D6" s="9" t="s">
        <v>34</v>
      </c>
      <c r="E6" s="18" t="s">
        <v>38</v>
      </c>
      <c r="F6" s="12" t="s">
        <v>129</v>
      </c>
      <c r="G6" s="10" t="s">
        <v>130</v>
      </c>
      <c r="H6" s="21">
        <v>518.49</v>
      </c>
    </row>
    <row r="7" spans="1:8" s="15" customFormat="1" ht="38.25">
      <c r="A7" s="12">
        <v>4</v>
      </c>
      <c r="B7" s="12" t="s">
        <v>133</v>
      </c>
      <c r="C7" s="13">
        <v>50500000</v>
      </c>
      <c r="D7" s="9" t="s">
        <v>34</v>
      </c>
      <c r="E7" s="18" t="s">
        <v>38</v>
      </c>
      <c r="F7" s="12" t="s">
        <v>134</v>
      </c>
      <c r="G7" s="13" t="s">
        <v>135</v>
      </c>
      <c r="H7" s="21">
        <v>60.5</v>
      </c>
    </row>
    <row r="8" spans="1:8" s="15" customFormat="1" ht="38.25">
      <c r="A8" s="12">
        <v>5</v>
      </c>
      <c r="B8" s="12" t="s">
        <v>136</v>
      </c>
      <c r="C8" s="13">
        <v>98395000</v>
      </c>
      <c r="D8" s="9" t="s">
        <v>34</v>
      </c>
      <c r="E8" s="18" t="s">
        <v>38</v>
      </c>
      <c r="F8" s="12" t="s">
        <v>137</v>
      </c>
      <c r="G8" s="10" t="s">
        <v>138</v>
      </c>
      <c r="H8" s="21">
        <v>15</v>
      </c>
    </row>
    <row r="9" spans="1:8" s="15" customFormat="1" ht="38.25">
      <c r="A9" s="33">
        <v>6</v>
      </c>
      <c r="B9" s="12" t="s">
        <v>23</v>
      </c>
      <c r="C9" s="13">
        <v>64100000</v>
      </c>
      <c r="D9" s="9" t="s">
        <v>34</v>
      </c>
      <c r="E9" s="18" t="s">
        <v>46</v>
      </c>
      <c r="F9" s="12" t="s">
        <v>143</v>
      </c>
      <c r="G9" s="13" t="s">
        <v>20</v>
      </c>
      <c r="H9" s="21">
        <v>857.35</v>
      </c>
    </row>
    <row r="10" spans="1:8" s="15" customFormat="1" ht="51">
      <c r="A10" s="33">
        <v>7</v>
      </c>
      <c r="B10" s="27" t="s">
        <v>167</v>
      </c>
      <c r="C10" s="27">
        <v>79212000</v>
      </c>
      <c r="D10" s="12" t="s">
        <v>34</v>
      </c>
      <c r="E10" s="18" t="s">
        <v>38</v>
      </c>
      <c r="F10" s="27" t="s">
        <v>168</v>
      </c>
      <c r="G10" s="27" t="s">
        <v>169</v>
      </c>
      <c r="H10" s="28">
        <v>2347</v>
      </c>
    </row>
    <row r="11" spans="1:8" ht="38.25">
      <c r="A11" s="33">
        <v>8</v>
      </c>
      <c r="B11" s="12" t="s">
        <v>158</v>
      </c>
      <c r="C11" s="12">
        <v>90714500</v>
      </c>
      <c r="D11" s="12" t="s">
        <v>34</v>
      </c>
      <c r="E11" s="18" t="s">
        <v>38</v>
      </c>
      <c r="F11" s="33" t="s">
        <v>159</v>
      </c>
      <c r="G11" s="33" t="s">
        <v>160</v>
      </c>
      <c r="H11" s="21">
        <v>218.85</v>
      </c>
    </row>
    <row r="12" spans="1:8" ht="38.25">
      <c r="A12" s="59">
        <v>9</v>
      </c>
      <c r="B12" s="59" t="s">
        <v>161</v>
      </c>
      <c r="C12" s="59">
        <v>90714500</v>
      </c>
      <c r="D12" s="59" t="s">
        <v>34</v>
      </c>
      <c r="E12" s="55" t="s">
        <v>38</v>
      </c>
      <c r="F12" s="59" t="s">
        <v>162</v>
      </c>
      <c r="G12" s="59" t="s">
        <v>160</v>
      </c>
      <c r="H12" s="62">
        <v>295.51</v>
      </c>
    </row>
    <row r="13" spans="1:8" ht="38.25">
      <c r="A13" s="33">
        <v>10</v>
      </c>
      <c r="B13" s="29" t="s">
        <v>147</v>
      </c>
      <c r="C13" s="29">
        <v>64100000</v>
      </c>
      <c r="D13" s="12" t="s">
        <v>34</v>
      </c>
      <c r="E13" s="18" t="s">
        <v>149</v>
      </c>
      <c r="F13" s="27" t="s">
        <v>148</v>
      </c>
      <c r="G13" s="29" t="s">
        <v>20</v>
      </c>
      <c r="H13" s="30">
        <v>20.3</v>
      </c>
    </row>
    <row r="14" spans="1:8" ht="38.25">
      <c r="A14" s="33">
        <v>11</v>
      </c>
      <c r="B14" s="12" t="s">
        <v>41</v>
      </c>
      <c r="C14" s="12">
        <v>34100000</v>
      </c>
      <c r="D14" s="12" t="s">
        <v>42</v>
      </c>
      <c r="E14" s="18" t="s">
        <v>43</v>
      </c>
      <c r="F14" s="12" t="s">
        <v>150</v>
      </c>
      <c r="G14" s="12" t="s">
        <v>44</v>
      </c>
      <c r="H14" s="21">
        <v>376.31</v>
      </c>
    </row>
    <row r="15" spans="1:8" ht="38.25">
      <c r="A15" s="33">
        <v>12</v>
      </c>
      <c r="B15" s="12" t="s">
        <v>26</v>
      </c>
      <c r="C15" s="12">
        <v>79710000</v>
      </c>
      <c r="D15" s="12" t="s">
        <v>34</v>
      </c>
      <c r="E15" s="18" t="s">
        <v>46</v>
      </c>
      <c r="F15" s="33" t="s">
        <v>183</v>
      </c>
      <c r="G15" s="33" t="s">
        <v>27</v>
      </c>
      <c r="H15" s="21">
        <v>294.37</v>
      </c>
    </row>
    <row r="16" spans="1:8" ht="38.25">
      <c r="A16" s="33">
        <v>13</v>
      </c>
      <c r="B16" s="12" t="s">
        <v>164</v>
      </c>
      <c r="C16" s="12">
        <v>71900000</v>
      </c>
      <c r="D16" s="12" t="s">
        <v>34</v>
      </c>
      <c r="E16" s="18" t="s">
        <v>49</v>
      </c>
      <c r="F16" s="33" t="s">
        <v>165</v>
      </c>
      <c r="G16" s="33" t="s">
        <v>166</v>
      </c>
      <c r="H16" s="21">
        <v>38.28</v>
      </c>
    </row>
    <row r="17" spans="1:8" ht="38.25">
      <c r="A17" s="33">
        <v>14</v>
      </c>
      <c r="B17" s="33" t="s">
        <v>47</v>
      </c>
      <c r="C17" s="33">
        <v>71900000</v>
      </c>
      <c r="D17" s="33" t="s">
        <v>42</v>
      </c>
      <c r="E17" s="18" t="s">
        <v>49</v>
      </c>
      <c r="F17" s="33" t="s">
        <v>163</v>
      </c>
      <c r="G17" s="33" t="s">
        <v>48</v>
      </c>
      <c r="H17" s="21">
        <v>200.78</v>
      </c>
    </row>
    <row r="18" spans="1:8" ht="51">
      <c r="A18" s="33">
        <v>15</v>
      </c>
      <c r="B18" s="33" t="s">
        <v>175</v>
      </c>
      <c r="C18" s="33">
        <v>80500000</v>
      </c>
      <c r="D18" s="33" t="s">
        <v>34</v>
      </c>
      <c r="E18" s="18" t="s">
        <v>176</v>
      </c>
      <c r="F18" s="33" t="s">
        <v>177</v>
      </c>
      <c r="G18" s="33" t="s">
        <v>178</v>
      </c>
      <c r="H18" s="21">
        <v>90</v>
      </c>
    </row>
    <row r="19" spans="1:8" ht="38.25">
      <c r="A19" s="33">
        <v>16</v>
      </c>
      <c r="B19" s="33" t="s">
        <v>47</v>
      </c>
      <c r="C19" s="33">
        <v>71900000</v>
      </c>
      <c r="D19" s="33" t="s">
        <v>42</v>
      </c>
      <c r="E19" s="18" t="s">
        <v>49</v>
      </c>
      <c r="F19" s="33" t="s">
        <v>179</v>
      </c>
      <c r="G19" s="33" t="s">
        <v>48</v>
      </c>
      <c r="H19" s="21">
        <v>225.94</v>
      </c>
    </row>
    <row r="20" spans="1:8" ht="38.25">
      <c r="A20" s="33">
        <v>17</v>
      </c>
      <c r="B20" s="27" t="s">
        <v>24</v>
      </c>
      <c r="C20" s="27">
        <v>50411100</v>
      </c>
      <c r="D20" s="12" t="s">
        <v>34</v>
      </c>
      <c r="E20" s="18" t="s">
        <v>36</v>
      </c>
      <c r="F20" s="27" t="s">
        <v>180</v>
      </c>
      <c r="G20" s="27" t="s">
        <v>25</v>
      </c>
      <c r="H20" s="28">
        <v>782.72</v>
      </c>
    </row>
    <row r="21" spans="1:8" ht="38.25">
      <c r="A21" s="33">
        <v>18</v>
      </c>
      <c r="B21" s="27" t="s">
        <v>24</v>
      </c>
      <c r="C21" s="27">
        <v>50411100</v>
      </c>
      <c r="D21" s="33" t="s">
        <v>34</v>
      </c>
      <c r="E21" s="18" t="s">
        <v>36</v>
      </c>
      <c r="F21" s="27" t="s">
        <v>182</v>
      </c>
      <c r="G21" s="27" t="s">
        <v>25</v>
      </c>
      <c r="H21" s="28">
        <v>339.74</v>
      </c>
    </row>
    <row r="22" spans="1:8" ht="38.25">
      <c r="A22" s="59">
        <v>19</v>
      </c>
      <c r="B22" s="27" t="s">
        <v>224</v>
      </c>
      <c r="C22" s="27">
        <v>50100000</v>
      </c>
      <c r="D22" s="59" t="s">
        <v>34</v>
      </c>
      <c r="E22" s="55" t="s">
        <v>36</v>
      </c>
      <c r="F22" s="27" t="s">
        <v>225</v>
      </c>
      <c r="G22" s="27" t="s">
        <v>56</v>
      </c>
      <c r="H22" s="28">
        <v>510.36</v>
      </c>
    </row>
    <row r="23" spans="1:8" ht="38.25">
      <c r="A23" s="59">
        <v>20</v>
      </c>
      <c r="B23" s="59" t="s">
        <v>184</v>
      </c>
      <c r="C23" s="59">
        <v>79100000</v>
      </c>
      <c r="D23" s="59" t="s">
        <v>42</v>
      </c>
      <c r="E23" s="55" t="s">
        <v>90</v>
      </c>
      <c r="F23" s="59" t="s">
        <v>186</v>
      </c>
      <c r="G23" s="59" t="s">
        <v>185</v>
      </c>
      <c r="H23" s="30">
        <v>3375.9</v>
      </c>
    </row>
    <row r="24" spans="1:8" ht="42.75" customHeight="1">
      <c r="A24" s="59">
        <v>21</v>
      </c>
      <c r="B24" s="29" t="s">
        <v>144</v>
      </c>
      <c r="C24" s="29">
        <v>72400000</v>
      </c>
      <c r="D24" s="33" t="s">
        <v>34</v>
      </c>
      <c r="E24" s="18" t="s">
        <v>145</v>
      </c>
      <c r="F24" s="29" t="s">
        <v>181</v>
      </c>
      <c r="G24" s="29" t="s">
        <v>146</v>
      </c>
      <c r="H24" s="28">
        <v>180.18</v>
      </c>
    </row>
    <row r="25" spans="1:8" ht="21.75" customHeight="1">
      <c r="A25" s="90">
        <v>22</v>
      </c>
      <c r="B25" s="29" t="s">
        <v>29</v>
      </c>
      <c r="C25" s="29">
        <v>72400000</v>
      </c>
      <c r="D25" s="33" t="s">
        <v>17</v>
      </c>
      <c r="E25" s="88" t="s">
        <v>38</v>
      </c>
      <c r="F25" s="87" t="s">
        <v>57</v>
      </c>
      <c r="G25" s="87" t="s">
        <v>31</v>
      </c>
      <c r="H25" s="28">
        <v>75.33</v>
      </c>
    </row>
    <row r="26" spans="1:8" ht="15">
      <c r="A26" s="91"/>
      <c r="B26" s="34" t="s">
        <v>30</v>
      </c>
      <c r="C26" s="34">
        <v>64210000</v>
      </c>
      <c r="D26" s="33" t="s">
        <v>17</v>
      </c>
      <c r="E26" s="89"/>
      <c r="F26" s="87"/>
      <c r="G26" s="87"/>
      <c r="H26" s="28">
        <v>277.88</v>
      </c>
    </row>
    <row r="27" spans="1:8" ht="38.25">
      <c r="A27" s="85">
        <v>23</v>
      </c>
      <c r="B27" s="34" t="s">
        <v>32</v>
      </c>
      <c r="C27" s="34">
        <v>64210000</v>
      </c>
      <c r="D27" s="59" t="s">
        <v>34</v>
      </c>
      <c r="E27" s="60" t="s">
        <v>90</v>
      </c>
      <c r="F27" s="82" t="s">
        <v>187</v>
      </c>
      <c r="G27" s="82" t="s">
        <v>33</v>
      </c>
      <c r="H27" s="28">
        <v>374.36</v>
      </c>
    </row>
    <row r="28" ht="15">
      <c r="H28" s="19">
        <f>SUM(H4:H27)</f>
        <v>22552.57000000001</v>
      </c>
    </row>
  </sheetData>
  <sheetProtection/>
  <mergeCells count="5">
    <mergeCell ref="B1:H1"/>
    <mergeCell ref="F25:F26"/>
    <mergeCell ref="G25:G26"/>
    <mergeCell ref="E25:E26"/>
    <mergeCell ref="A25:A26"/>
  </mergeCells>
  <printOptions/>
  <pageMargins left="0.7" right="0.7" top="0.28" bottom="0.22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Eligija</cp:lastModifiedBy>
  <cp:lastPrinted>2017-06-06T06:39:59Z</cp:lastPrinted>
  <dcterms:created xsi:type="dcterms:W3CDTF">2015-02-13T07:53:04Z</dcterms:created>
  <dcterms:modified xsi:type="dcterms:W3CDTF">2017-06-06T06:40:31Z</dcterms:modified>
  <cp:category/>
  <cp:version/>
  <cp:contentType/>
  <cp:contentStatus/>
</cp:coreProperties>
</file>